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30" activeTab="4"/>
  </bookViews>
  <sheets>
    <sheet name="ROSA" sheetId="1" r:id="rId1"/>
    <sheet name="SPONSOR" sheetId="2" r:id="rId2"/>
    <sheet name="SOCI SOSTENITORI" sheetId="3" r:id="rId3"/>
    <sheet name="BILANCIO" sheetId="4" r:id="rId4"/>
    <sheet name="CALENDARIO" sheetId="5" r:id="rId5"/>
  </sheets>
  <definedNames/>
  <calcPr fullCalcOnLoad="1"/>
</workbook>
</file>

<file path=xl/sharedStrings.xml><?xml version="1.0" encoding="utf-8"?>
<sst xmlns="http://schemas.openxmlformats.org/spreadsheetml/2006/main" count="194" uniqueCount="131">
  <si>
    <t>AURORA RICCARDO</t>
  </si>
  <si>
    <t>CALDARONE STEFANO</t>
  </si>
  <si>
    <t>CARIDEO DANIELE</t>
  </si>
  <si>
    <t>CICCHINI GIANMARCO</t>
  </si>
  <si>
    <t>CLAUDIO MALAK</t>
  </si>
  <si>
    <t>CLAUDIO NAEM</t>
  </si>
  <si>
    <t>COLASANTE GIUSEPPE</t>
  </si>
  <si>
    <t>D'ALESSANDRO IGINIO</t>
  </si>
  <si>
    <t>DI COLA STEFANO</t>
  </si>
  <si>
    <t>DI FELICE GASPARE</t>
  </si>
  <si>
    <t>FLACCO ANTONIO</t>
  </si>
  <si>
    <t>FRANCESCHINI ELIA</t>
  </si>
  <si>
    <t>GALASSI DAVIDE</t>
  </si>
  <si>
    <t>GORGONIO ANDREA</t>
  </si>
  <si>
    <t>GREMI GIULIANO</t>
  </si>
  <si>
    <t>PALOMBARO CAMILLO</t>
  </si>
  <si>
    <t>PANTALONE EMANUELE</t>
  </si>
  <si>
    <t>PALOMBARO FRANCESCO</t>
  </si>
  <si>
    <t>SPILLA MATTEO</t>
  </si>
  <si>
    <t>TACCONELLI FRANCESCO</t>
  </si>
  <si>
    <t>TACCONELLI STEFANO</t>
  </si>
  <si>
    <t>SHITY ARMAR</t>
  </si>
  <si>
    <t>BONAVITACOLA STEFANO</t>
  </si>
  <si>
    <t>MARINELLI MARCOS</t>
  </si>
  <si>
    <t>BUCCERONI STEFANO</t>
  </si>
  <si>
    <t>VISITA</t>
  </si>
  <si>
    <t>FERRARA GIANNI</t>
  </si>
  <si>
    <t>OK</t>
  </si>
  <si>
    <t>G.PASS</t>
  </si>
  <si>
    <t>USCITE</t>
  </si>
  <si>
    <t>ISCRIZIONE</t>
  </si>
  <si>
    <t>VISITE MEDICHE</t>
  </si>
  <si>
    <t>AMBULANZA</t>
  </si>
  <si>
    <t>POST PARTITA</t>
  </si>
  <si>
    <t>LAVANDERIA</t>
  </si>
  <si>
    <t>RIMBORSI</t>
  </si>
  <si>
    <t>CUSTODE</t>
  </si>
  <si>
    <t>MATERIALE</t>
  </si>
  <si>
    <t>SERIMONT</t>
  </si>
  <si>
    <t>COMMERCIALISTA</t>
  </si>
  <si>
    <t>ENEL</t>
  </si>
  <si>
    <t>IMPOSTE IRES</t>
  </si>
  <si>
    <t>2415-870</t>
  </si>
  <si>
    <t>50X14</t>
  </si>
  <si>
    <t>40X22</t>
  </si>
  <si>
    <t>15X22</t>
  </si>
  <si>
    <t>60X6</t>
  </si>
  <si>
    <t>5 RATE</t>
  </si>
  <si>
    <t>35X25</t>
  </si>
  <si>
    <t>V</t>
  </si>
  <si>
    <t>ENTRATE</t>
  </si>
  <si>
    <t>DIRGENTI</t>
  </si>
  <si>
    <t>SPONSOR PAESE</t>
  </si>
  <si>
    <t>TIFOSI SOSTENITORI</t>
  </si>
  <si>
    <t>OFFERTE PARTITE</t>
  </si>
  <si>
    <t>PRESIDENTE</t>
  </si>
  <si>
    <t>BILANCIO TOTALE</t>
  </si>
  <si>
    <t>GIANNI</t>
  </si>
  <si>
    <t>GIUSEPPE</t>
  </si>
  <si>
    <t>ASCENSORI</t>
  </si>
  <si>
    <t>DATA</t>
  </si>
  <si>
    <t>TELEFONO</t>
  </si>
  <si>
    <t>FABAER CAFE'</t>
  </si>
  <si>
    <t>BAR CALVARIO</t>
  </si>
  <si>
    <t>OREGLINI MARIO</t>
  </si>
  <si>
    <t>LIBERATI GIOVANNI</t>
  </si>
  <si>
    <t>COSTANTINI PIETRO</t>
  </si>
  <si>
    <t>CIRCOLO FRANTOIO</t>
  </si>
  <si>
    <t>DAS HAUS(DAVID COSTANTINI)</t>
  </si>
  <si>
    <t>MACELLERIA SIMONE SPILLA</t>
  </si>
  <si>
    <t>GEO PROJECT(ROCCO SANTONE)</t>
  </si>
  <si>
    <t>LAVANDERIA CONCETTA</t>
  </si>
  <si>
    <t>FARMACIA D'AMELIO</t>
  </si>
  <si>
    <t>BAR DUNA VERDE</t>
  </si>
  <si>
    <t>MASSAGGI EXIMIA</t>
  </si>
  <si>
    <t>PIPPO NEW LOOK</t>
  </si>
  <si>
    <t>LILLABAM</t>
  </si>
  <si>
    <t>BOTTEGA DI MARTINA</t>
  </si>
  <si>
    <t>CANTINA DI ARI</t>
  </si>
  <si>
    <t>NUNZIO COSTANTINI(CONIGLI)</t>
  </si>
  <si>
    <t>DI FELICE ON.FUNEBRI</t>
  </si>
  <si>
    <t>TURRIMARCHI(PINO VOLPE)</t>
  </si>
  <si>
    <t>D'ALESSANDRO ON.FUNEBRI</t>
  </si>
  <si>
    <t>D'ALESSANDRO TERMOMECCANICA</t>
  </si>
  <si>
    <t>IL CAVALIERE(EMIDIO)</t>
  </si>
  <si>
    <t>MICALE</t>
  </si>
  <si>
    <t>ARIPOL(MARIO CALDARONE)</t>
  </si>
  <si>
    <t>PASTICCERIA DONATELLA</t>
  </si>
  <si>
    <t>DESKO MARKET</t>
  </si>
  <si>
    <t>ROBERTO SANTONE</t>
  </si>
  <si>
    <t>ENOLEADER</t>
  </si>
  <si>
    <t>DI PIU'</t>
  </si>
  <si>
    <t>ALTEREGO</t>
  </si>
  <si>
    <t>PARRUCCHIERA FULVIA</t>
  </si>
  <si>
    <t>ADEZIO</t>
  </si>
  <si>
    <t>PIAN DI MARE(D'ONOFRIO CARLO)</t>
  </si>
  <si>
    <t>MARINI'S</t>
  </si>
  <si>
    <t>ARTEMISIA</t>
  </si>
  <si>
    <t>CARULLO GIOIELLERIA</t>
  </si>
  <si>
    <t>FERRAMENTA DI LELLO</t>
  </si>
  <si>
    <t>BAR ROSITA</t>
  </si>
  <si>
    <t>BAR DI PINO</t>
  </si>
  <si>
    <t>PARRUCCHIERA ROSA NATALE</t>
  </si>
  <si>
    <t>FISIOTERAPISTA GIULIANO TEATINO</t>
  </si>
  <si>
    <t>ANTONIO DI RENZO ASSICURAZIONE</t>
  </si>
  <si>
    <t>D'ALESSANDRO CONFETTURE</t>
  </si>
  <si>
    <t>PALAZZO CENTOFANTI CANTINA</t>
  </si>
  <si>
    <t>D'ALESSANDRO MOVIM.TERRA</t>
  </si>
  <si>
    <t>STUDIO ENRICO FERMI</t>
  </si>
  <si>
    <t>GASPARE PAOLINI</t>
  </si>
  <si>
    <t>CENTRO ESTETICO ARIANNA FLACCO</t>
  </si>
  <si>
    <t>ITALO</t>
  </si>
  <si>
    <t>TOTTI</t>
  </si>
  <si>
    <t>ANTONIO OREGLINI</t>
  </si>
  <si>
    <t>FEDERICO</t>
  </si>
  <si>
    <t>ANGELO</t>
  </si>
  <si>
    <t>ANDREA</t>
  </si>
  <si>
    <t>MAURO</t>
  </si>
  <si>
    <t>SCOPPY</t>
  </si>
  <si>
    <t xml:space="preserve">ARI </t>
  </si>
  <si>
    <t>FUORI</t>
  </si>
  <si>
    <t>FABAER</t>
  </si>
  <si>
    <t>OREGLINI</t>
  </si>
  <si>
    <t>ANDREA/SCOPPY</t>
  </si>
  <si>
    <t>ok</t>
  </si>
  <si>
    <t>SPESE SQUADRA 2021-2022</t>
  </si>
  <si>
    <t>ENTRATE SOCIETARIE 2021-2022</t>
  </si>
  <si>
    <t>SPONSOR</t>
  </si>
  <si>
    <t>SARNI</t>
  </si>
  <si>
    <t>ENTRATE EXTRA-SOCIETARIE 2021-2022</t>
  </si>
  <si>
    <t>SPESE EXTRA-SQUADRA 2021-2022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</si>
</sst>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10"/>
      <name val="Calibri"/>
      <family val="2"/>
    </font>
    <font>
      <b/>
      <sz val="12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50"/>
      <name val="Calibri"/>
      <family val="2"/>
    </font>
    <font>
      <sz val="11"/>
      <color indexed="49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</font>
    <font>
      <b/>
      <sz val="12"/>
      <color rgb="FF00B05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rgb="FF92D050"/>
      <name val="Calibri"/>
      <family val="2"/>
    </font>
    <font>
      <sz val="11"/>
      <color theme="4" tint="-0.24997000396251678"/>
      <name val="Calibri"/>
      <family val="2"/>
    </font>
    <font>
      <b/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16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15" borderId="0" xfId="0" applyFill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8" borderId="0" xfId="0" applyFill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8" fillId="0" borderId="0" xfId="0" applyFont="1" applyAlignment="1">
      <alignment horizontal="right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53" fillId="33" borderId="0" xfId="0" applyFont="1" applyFill="1" applyAlignment="1">
      <alignment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48" fillId="0" borderId="0" xfId="0" applyFont="1" applyAlignment="1">
      <alignment horizontal="right" vertical="center"/>
    </xf>
    <xf numFmtId="16" fontId="46" fillId="0" borderId="0" xfId="0" applyNumberFormat="1" applyFont="1" applyAlignment="1">
      <alignment horizontal="center" vertical="center"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7" fillId="33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6">
      <selection activeCell="E16" sqref="E16"/>
    </sheetView>
  </sheetViews>
  <sheetFormatPr defaultColWidth="9.140625" defaultRowHeight="15"/>
  <cols>
    <col min="1" max="1" width="27.28125" style="3" customWidth="1"/>
    <col min="2" max="2" width="8.140625" style="10" customWidth="1"/>
    <col min="3" max="3" width="11.00390625" style="6" customWidth="1"/>
    <col min="4" max="4" width="12.57421875" style="3" customWidth="1"/>
    <col min="5" max="5" width="16.00390625" style="3" customWidth="1"/>
    <col min="6" max="16384" width="9.140625" style="3" customWidth="1"/>
  </cols>
  <sheetData>
    <row r="1" spans="1:10" s="7" customFormat="1" ht="29.25" customHeight="1">
      <c r="A1" s="23"/>
      <c r="B1" s="24" t="s">
        <v>28</v>
      </c>
      <c r="C1" s="24" t="s">
        <v>25</v>
      </c>
      <c r="D1" s="24" t="s">
        <v>60</v>
      </c>
      <c r="E1" s="24" t="s">
        <v>61</v>
      </c>
      <c r="F1" s="23"/>
      <c r="G1" s="23"/>
      <c r="H1" s="23"/>
      <c r="I1" s="23"/>
      <c r="J1" s="23"/>
    </row>
    <row r="2" spans="1:3" ht="15.75" customHeight="1">
      <c r="A2" s="3" t="s">
        <v>0</v>
      </c>
      <c r="B2" s="10" t="s">
        <v>27</v>
      </c>
      <c r="C2" s="21">
        <v>38592</v>
      </c>
    </row>
    <row r="3" spans="1:3" ht="15.75" customHeight="1">
      <c r="A3" s="3" t="s">
        <v>22</v>
      </c>
      <c r="B3" s="10" t="s">
        <v>27</v>
      </c>
      <c r="C3" s="21">
        <v>38599</v>
      </c>
    </row>
    <row r="4" spans="1:3" ht="15.75" customHeight="1">
      <c r="A4" s="3" t="s">
        <v>24</v>
      </c>
      <c r="C4" s="5" t="s">
        <v>124</v>
      </c>
    </row>
    <row r="5" spans="1:3" ht="15.75" customHeight="1">
      <c r="A5" s="4" t="s">
        <v>1</v>
      </c>
      <c r="B5" s="10" t="s">
        <v>27</v>
      </c>
      <c r="C5" s="5"/>
    </row>
    <row r="6" spans="1:3" ht="15.75" customHeight="1">
      <c r="A6" s="3" t="s">
        <v>2</v>
      </c>
      <c r="B6" s="10" t="s">
        <v>27</v>
      </c>
      <c r="C6" s="21">
        <v>38599</v>
      </c>
    </row>
    <row r="7" spans="1:4" ht="15.75" customHeight="1">
      <c r="A7" s="3" t="s">
        <v>3</v>
      </c>
      <c r="C7" s="21">
        <v>38599</v>
      </c>
      <c r="D7" s="21"/>
    </row>
    <row r="8" spans="1:3" ht="15.75" customHeight="1">
      <c r="A8" s="8" t="s">
        <v>4</v>
      </c>
      <c r="C8" s="5"/>
    </row>
    <row r="9" spans="1:3" ht="15.75" customHeight="1">
      <c r="A9" s="3" t="s">
        <v>5</v>
      </c>
      <c r="B9" s="10" t="s">
        <v>27</v>
      </c>
      <c r="C9" s="21">
        <v>38592</v>
      </c>
    </row>
    <row r="10" spans="1:3" ht="15.75" customHeight="1">
      <c r="A10" s="3" t="s">
        <v>6</v>
      </c>
      <c r="C10" s="21">
        <v>38597</v>
      </c>
    </row>
    <row r="11" spans="1:3" ht="15.75" customHeight="1">
      <c r="A11" s="3" t="s">
        <v>7</v>
      </c>
      <c r="C11" s="21">
        <v>38592</v>
      </c>
    </row>
    <row r="12" spans="1:3" ht="15.75" customHeight="1">
      <c r="A12" s="8" t="s">
        <v>8</v>
      </c>
      <c r="C12" s="5"/>
    </row>
    <row r="13" spans="1:3" ht="15.75" customHeight="1">
      <c r="A13" s="3" t="s">
        <v>9</v>
      </c>
      <c r="C13" s="21">
        <v>38592</v>
      </c>
    </row>
    <row r="14" spans="1:3" ht="15.75" customHeight="1">
      <c r="A14" s="3" t="s">
        <v>26</v>
      </c>
      <c r="C14" s="21">
        <v>38592</v>
      </c>
    </row>
    <row r="15" spans="1:3" ht="15.75" customHeight="1">
      <c r="A15" s="8" t="s">
        <v>10</v>
      </c>
      <c r="B15" s="10" t="s">
        <v>27</v>
      </c>
      <c r="C15" s="5"/>
    </row>
    <row r="16" spans="1:3" ht="15.75" customHeight="1">
      <c r="A16" s="3" t="s">
        <v>11</v>
      </c>
      <c r="B16" s="10" t="s">
        <v>27</v>
      </c>
      <c r="C16" s="21">
        <v>38599</v>
      </c>
    </row>
    <row r="17" spans="1:3" ht="15.75" customHeight="1">
      <c r="A17" s="3" t="s">
        <v>12</v>
      </c>
      <c r="C17" s="21">
        <v>38592</v>
      </c>
    </row>
    <row r="18" spans="1:3" ht="15.75" customHeight="1">
      <c r="A18" s="4" t="s">
        <v>13</v>
      </c>
      <c r="C18" s="5"/>
    </row>
    <row r="19" spans="1:3" ht="15.75" customHeight="1">
      <c r="A19" s="3" t="s">
        <v>14</v>
      </c>
      <c r="B19" s="10" t="s">
        <v>27</v>
      </c>
      <c r="C19" s="21">
        <v>38592</v>
      </c>
    </row>
    <row r="20" spans="1:3" ht="15.75" customHeight="1">
      <c r="A20" s="3" t="s">
        <v>23</v>
      </c>
      <c r="B20" s="10" t="s">
        <v>27</v>
      </c>
      <c r="C20" s="5"/>
    </row>
    <row r="21" spans="1:3" ht="15.75" customHeight="1">
      <c r="A21" s="3" t="s">
        <v>15</v>
      </c>
      <c r="B21" s="10" t="s">
        <v>27</v>
      </c>
      <c r="C21" s="21">
        <v>38592</v>
      </c>
    </row>
    <row r="22" spans="1:3" ht="15.75" customHeight="1">
      <c r="A22" s="8" t="s">
        <v>17</v>
      </c>
      <c r="B22" s="10" t="s">
        <v>27</v>
      </c>
      <c r="C22" s="21">
        <v>38592</v>
      </c>
    </row>
    <row r="23" spans="1:3" ht="15.75" customHeight="1">
      <c r="A23" s="3" t="s">
        <v>16</v>
      </c>
      <c r="C23" s="21">
        <v>38599</v>
      </c>
    </row>
    <row r="24" spans="1:3" ht="15.75" customHeight="1">
      <c r="A24" s="3" t="s">
        <v>21</v>
      </c>
      <c r="B24" s="10" t="s">
        <v>27</v>
      </c>
      <c r="C24" s="21">
        <v>38592</v>
      </c>
    </row>
    <row r="25" spans="1:3" ht="15.75" customHeight="1">
      <c r="A25" s="3" t="s">
        <v>18</v>
      </c>
      <c r="C25" s="21">
        <v>38596</v>
      </c>
    </row>
    <row r="26" spans="1:3" ht="15.75" customHeight="1">
      <c r="A26" s="3" t="s">
        <v>19</v>
      </c>
      <c r="B26" s="10" t="s">
        <v>27</v>
      </c>
      <c r="C26" s="21">
        <v>38592</v>
      </c>
    </row>
    <row r="27" ht="15.75" customHeight="1">
      <c r="A27" s="3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4">
      <selection activeCell="D22" sqref="D22"/>
    </sheetView>
  </sheetViews>
  <sheetFormatPr defaultColWidth="9.140625" defaultRowHeight="15"/>
  <cols>
    <col min="1" max="1" width="41.8515625" style="0" customWidth="1"/>
    <col min="2" max="2" width="6.57421875" style="2" customWidth="1"/>
    <col min="3" max="3" width="17.28125" style="15" customWidth="1"/>
    <col min="4" max="4" width="33.00390625" style="0" customWidth="1"/>
    <col min="5" max="5" width="6.7109375" style="2" customWidth="1"/>
    <col min="6" max="6" width="14.140625" style="15" customWidth="1"/>
  </cols>
  <sheetData>
    <row r="1" spans="1:6" ht="21.75" customHeight="1">
      <c r="A1" s="12" t="s">
        <v>119</v>
      </c>
      <c r="B1" s="12"/>
      <c r="C1" s="18"/>
      <c r="D1" s="12" t="s">
        <v>120</v>
      </c>
      <c r="E1" s="12"/>
      <c r="F1" s="18"/>
    </row>
    <row r="2" spans="1:6" ht="15">
      <c r="A2" t="s">
        <v>62</v>
      </c>
      <c r="B2" s="2">
        <v>500</v>
      </c>
      <c r="C2" s="15" t="s">
        <v>111</v>
      </c>
      <c r="D2" t="s">
        <v>90</v>
      </c>
      <c r="F2" s="15" t="s">
        <v>114</v>
      </c>
    </row>
    <row r="3" spans="1:6" ht="15">
      <c r="A3" t="s">
        <v>63</v>
      </c>
      <c r="B3" s="2">
        <v>50</v>
      </c>
      <c r="C3" s="15" t="s">
        <v>112</v>
      </c>
      <c r="D3" t="s">
        <v>91</v>
      </c>
      <c r="E3" s="2">
        <v>50</v>
      </c>
      <c r="F3" s="15" t="s">
        <v>115</v>
      </c>
    </row>
    <row r="4" spans="1:6" ht="15">
      <c r="A4" t="s">
        <v>64</v>
      </c>
      <c r="B4" s="2">
        <v>200</v>
      </c>
      <c r="C4" s="15" t="s">
        <v>113</v>
      </c>
      <c r="D4" t="s">
        <v>92</v>
      </c>
      <c r="E4" s="2">
        <v>50</v>
      </c>
      <c r="F4" s="15" t="s">
        <v>112</v>
      </c>
    </row>
    <row r="5" spans="1:6" ht="15">
      <c r="A5" t="s">
        <v>65</v>
      </c>
      <c r="B5" s="2">
        <v>50</v>
      </c>
      <c r="C5" s="15" t="s">
        <v>112</v>
      </c>
      <c r="D5" t="s">
        <v>94</v>
      </c>
      <c r="E5" s="2">
        <v>50</v>
      </c>
      <c r="F5" s="15" t="s">
        <v>115</v>
      </c>
    </row>
    <row r="6" spans="1:6" ht="15">
      <c r="A6" t="s">
        <v>66</v>
      </c>
      <c r="B6" s="2">
        <v>50</v>
      </c>
      <c r="C6" s="15" t="s">
        <v>115</v>
      </c>
      <c r="D6" t="s">
        <v>95</v>
      </c>
      <c r="E6" s="2">
        <v>50</v>
      </c>
      <c r="F6" s="15" t="s">
        <v>115</v>
      </c>
    </row>
    <row r="7" spans="1:6" ht="15">
      <c r="A7" t="s">
        <v>67</v>
      </c>
      <c r="B7" s="2">
        <v>50</v>
      </c>
      <c r="C7" s="15" t="s">
        <v>112</v>
      </c>
      <c r="D7" t="s">
        <v>96</v>
      </c>
      <c r="E7" s="2">
        <v>50</v>
      </c>
      <c r="F7" s="15" t="s">
        <v>118</v>
      </c>
    </row>
    <row r="8" spans="1:6" ht="15">
      <c r="A8" t="s">
        <v>68</v>
      </c>
      <c r="B8" s="2">
        <v>50</v>
      </c>
      <c r="C8" s="15" t="s">
        <v>111</v>
      </c>
      <c r="D8" t="s">
        <v>97</v>
      </c>
      <c r="E8" s="2">
        <v>50</v>
      </c>
      <c r="F8" s="15" t="s">
        <v>116</v>
      </c>
    </row>
    <row r="9" spans="1:6" ht="15">
      <c r="A9" t="s">
        <v>69</v>
      </c>
      <c r="B9" s="2">
        <v>50</v>
      </c>
      <c r="C9" s="15" t="s">
        <v>116</v>
      </c>
      <c r="D9" t="s">
        <v>98</v>
      </c>
      <c r="E9" s="2">
        <v>50</v>
      </c>
      <c r="F9" s="15" t="s">
        <v>118</v>
      </c>
    </row>
    <row r="10" spans="1:6" ht="15">
      <c r="A10" t="s">
        <v>70</v>
      </c>
      <c r="B10" s="2">
        <v>50</v>
      </c>
      <c r="C10" s="15" t="s">
        <v>114</v>
      </c>
      <c r="D10" t="s">
        <v>99</v>
      </c>
      <c r="E10" s="2">
        <v>50</v>
      </c>
      <c r="F10" s="15" t="s">
        <v>118</v>
      </c>
    </row>
    <row r="11" spans="1:6" ht="15">
      <c r="A11" s="1" t="s">
        <v>71</v>
      </c>
      <c r="C11" s="15" t="s">
        <v>111</v>
      </c>
      <c r="D11" t="s">
        <v>100</v>
      </c>
      <c r="E11" s="2">
        <v>50</v>
      </c>
      <c r="F11" s="15" t="s">
        <v>118</v>
      </c>
    </row>
    <row r="12" spans="1:6" ht="15">
      <c r="A12" s="1" t="s">
        <v>72</v>
      </c>
      <c r="C12" s="15" t="s">
        <v>111</v>
      </c>
      <c r="D12" t="s">
        <v>101</v>
      </c>
      <c r="E12" s="2">
        <v>50</v>
      </c>
      <c r="F12" s="15" t="s">
        <v>118</v>
      </c>
    </row>
    <row r="13" spans="1:6" ht="15">
      <c r="A13" t="s">
        <v>73</v>
      </c>
      <c r="C13" s="15" t="s">
        <v>112</v>
      </c>
      <c r="D13" t="s">
        <v>102</v>
      </c>
      <c r="E13" s="2">
        <v>50</v>
      </c>
      <c r="F13" s="15" t="s">
        <v>118</v>
      </c>
    </row>
    <row r="14" spans="1:6" ht="15">
      <c r="A14" t="s">
        <v>74</v>
      </c>
      <c r="B14" s="2">
        <v>50</v>
      </c>
      <c r="C14" s="15" t="s">
        <v>111</v>
      </c>
      <c r="D14" t="s">
        <v>103</v>
      </c>
      <c r="E14" s="2">
        <v>50</v>
      </c>
      <c r="F14" s="15" t="s">
        <v>118</v>
      </c>
    </row>
    <row r="15" spans="1:6" ht="15">
      <c r="A15" t="s">
        <v>75</v>
      </c>
      <c r="B15" s="2">
        <v>50</v>
      </c>
      <c r="C15" s="15" t="s">
        <v>114</v>
      </c>
      <c r="D15" t="s">
        <v>104</v>
      </c>
      <c r="E15" s="2">
        <v>50</v>
      </c>
      <c r="F15" s="15" t="s">
        <v>118</v>
      </c>
    </row>
    <row r="16" spans="1:6" ht="15">
      <c r="A16" t="s">
        <v>76</v>
      </c>
      <c r="B16" s="2">
        <v>50</v>
      </c>
      <c r="C16" s="15" t="s">
        <v>115</v>
      </c>
      <c r="D16" t="s">
        <v>105</v>
      </c>
      <c r="E16" s="2">
        <v>50</v>
      </c>
      <c r="F16" s="15" t="s">
        <v>118</v>
      </c>
    </row>
    <row r="17" spans="1:6" ht="15">
      <c r="A17" t="s">
        <v>77</v>
      </c>
      <c r="B17" s="2">
        <v>50</v>
      </c>
      <c r="C17" s="15" t="s">
        <v>111</v>
      </c>
      <c r="D17" t="s">
        <v>106</v>
      </c>
      <c r="E17" s="2">
        <v>50</v>
      </c>
      <c r="F17" s="15" t="s">
        <v>118</v>
      </c>
    </row>
    <row r="18" spans="1:6" ht="15">
      <c r="A18" t="s">
        <v>78</v>
      </c>
      <c r="C18" s="15" t="s">
        <v>115</v>
      </c>
      <c r="D18" t="s">
        <v>108</v>
      </c>
      <c r="E18" s="2">
        <v>50</v>
      </c>
      <c r="F18" s="15" t="s">
        <v>118</v>
      </c>
    </row>
    <row r="19" spans="1:6" ht="15">
      <c r="A19" t="s">
        <v>79</v>
      </c>
      <c r="B19" s="2">
        <v>50</v>
      </c>
      <c r="C19" s="15" t="s">
        <v>115</v>
      </c>
      <c r="D19" t="s">
        <v>109</v>
      </c>
      <c r="E19" s="2">
        <v>50</v>
      </c>
      <c r="F19" s="15" t="s">
        <v>123</v>
      </c>
    </row>
    <row r="20" spans="1:6" ht="15">
      <c r="A20" t="s">
        <v>80</v>
      </c>
      <c r="B20" s="2">
        <v>50</v>
      </c>
      <c r="C20" s="15" t="s">
        <v>115</v>
      </c>
      <c r="D20" t="s">
        <v>110</v>
      </c>
      <c r="E20" s="2">
        <v>50</v>
      </c>
      <c r="F20" s="15" t="s">
        <v>118</v>
      </c>
    </row>
    <row r="21" spans="1:3" ht="15">
      <c r="A21" t="s">
        <v>81</v>
      </c>
      <c r="B21" s="2">
        <v>50</v>
      </c>
      <c r="C21" s="15" t="s">
        <v>116</v>
      </c>
    </row>
    <row r="22" spans="1:3" ht="15">
      <c r="A22" t="s">
        <v>82</v>
      </c>
      <c r="C22" s="15" t="s">
        <v>115</v>
      </c>
    </row>
    <row r="23" spans="1:3" ht="15">
      <c r="A23" t="s">
        <v>83</v>
      </c>
      <c r="C23" s="15" t="s">
        <v>115</v>
      </c>
    </row>
    <row r="24" spans="1:3" ht="15">
      <c r="A24" t="s">
        <v>84</v>
      </c>
      <c r="B24" s="2">
        <v>50</v>
      </c>
      <c r="C24" s="15" t="s">
        <v>115</v>
      </c>
    </row>
    <row r="25" spans="1:3" ht="15">
      <c r="A25" t="s">
        <v>85</v>
      </c>
      <c r="B25" s="2">
        <v>600</v>
      </c>
      <c r="C25" s="15" t="s">
        <v>55</v>
      </c>
    </row>
    <row r="26" spans="1:3" ht="15">
      <c r="A26" t="s">
        <v>86</v>
      </c>
      <c r="C26" s="15" t="s">
        <v>117</v>
      </c>
    </row>
    <row r="27" spans="1:3" ht="15">
      <c r="A27" s="22" t="s">
        <v>87</v>
      </c>
      <c r="B27" s="16">
        <v>50</v>
      </c>
      <c r="C27" s="17" t="s">
        <v>116</v>
      </c>
    </row>
    <row r="28" spans="1:3" ht="15">
      <c r="A28" t="s">
        <v>88</v>
      </c>
      <c r="C28" s="15" t="s">
        <v>114</v>
      </c>
    </row>
    <row r="29" spans="1:3" ht="15">
      <c r="A29" t="s">
        <v>89</v>
      </c>
      <c r="B29" s="2">
        <v>50</v>
      </c>
      <c r="C29" s="15" t="s">
        <v>118</v>
      </c>
    </row>
    <row r="30" spans="1:3" ht="15">
      <c r="A30" t="s">
        <v>93</v>
      </c>
      <c r="B30" s="2">
        <v>50</v>
      </c>
      <c r="C30" s="15" t="s">
        <v>111</v>
      </c>
    </row>
    <row r="31" spans="1:3" ht="15">
      <c r="A31" t="s">
        <v>107</v>
      </c>
      <c r="B31" s="2">
        <v>50</v>
      </c>
      <c r="C31" s="15" t="s">
        <v>118</v>
      </c>
    </row>
    <row r="33" spans="2:5" ht="15">
      <c r="B33" s="2">
        <f>SUM(B2:B29)</f>
        <v>2150</v>
      </c>
      <c r="E33" s="2">
        <f>SUM(E2:E29)</f>
        <v>900</v>
      </c>
    </row>
    <row r="35" ht="22.5" customHeight="1">
      <c r="C35" s="6">
        <f>SUM(B33+E33)</f>
        <v>3050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3:B23"/>
  <sheetViews>
    <sheetView zoomScalePageLayoutView="0" workbookViewId="0" topLeftCell="A22">
      <selection activeCell="B24" sqref="B24"/>
    </sheetView>
  </sheetViews>
  <sheetFormatPr defaultColWidth="9.140625" defaultRowHeight="15"/>
  <cols>
    <col min="1" max="1" width="27.8515625" style="0" customWidth="1"/>
    <col min="2" max="2" width="6.8515625" style="19" customWidth="1"/>
  </cols>
  <sheetData>
    <row r="23" ht="15">
      <c r="B23" s="19">
        <f>SUM(B1:B21)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18.28125" style="0" customWidth="1"/>
    <col min="2" max="2" width="9.140625" style="2" customWidth="1"/>
    <col min="3" max="3" width="9.140625" style="13" customWidth="1"/>
    <col min="4" max="4" width="4.00390625" style="7" customWidth="1"/>
    <col min="6" max="6" width="18.57421875" style="0" customWidth="1"/>
    <col min="7" max="7" width="17.57421875" style="0" customWidth="1"/>
    <col min="8" max="8" width="10.00390625" style="0" customWidth="1"/>
  </cols>
  <sheetData>
    <row r="1" spans="1:9" ht="25.5" customHeight="1">
      <c r="A1" s="11" t="s">
        <v>29</v>
      </c>
      <c r="F1" s="11" t="s">
        <v>50</v>
      </c>
      <c r="G1" s="2"/>
      <c r="H1" s="13"/>
      <c r="I1" s="7"/>
    </row>
    <row r="2" spans="1:9" ht="15.75">
      <c r="A2" s="26" t="s">
        <v>125</v>
      </c>
      <c r="B2" s="26"/>
      <c r="C2" s="26"/>
      <c r="D2" s="26"/>
      <c r="F2" s="26" t="s">
        <v>126</v>
      </c>
      <c r="G2" s="26"/>
      <c r="H2" s="26"/>
      <c r="I2" s="7"/>
    </row>
    <row r="3" spans="1:9" ht="15.75">
      <c r="A3" t="s">
        <v>30</v>
      </c>
      <c r="B3" s="2" t="s">
        <v>42</v>
      </c>
      <c r="C3" s="13">
        <v>1550</v>
      </c>
      <c r="D3" s="14" t="s">
        <v>49</v>
      </c>
      <c r="F3" t="s">
        <v>51</v>
      </c>
      <c r="G3" s="2"/>
      <c r="H3" s="13">
        <v>2500</v>
      </c>
      <c r="I3" s="14"/>
    </row>
    <row r="4" spans="1:9" ht="15.75">
      <c r="A4" t="s">
        <v>31</v>
      </c>
      <c r="B4" s="2" t="s">
        <v>48</v>
      </c>
      <c r="C4" s="13">
        <v>875</v>
      </c>
      <c r="F4" t="s">
        <v>54</v>
      </c>
      <c r="G4" s="2"/>
      <c r="H4" s="13">
        <v>500</v>
      </c>
      <c r="I4" s="7"/>
    </row>
    <row r="5" spans="1:9" ht="15.75">
      <c r="A5" t="s">
        <v>32</v>
      </c>
      <c r="B5" s="2" t="s">
        <v>43</v>
      </c>
      <c r="C5" s="13">
        <v>700</v>
      </c>
      <c r="F5" t="s">
        <v>55</v>
      </c>
      <c r="G5" s="2"/>
      <c r="H5" s="13">
        <v>5000</v>
      </c>
      <c r="I5" s="7"/>
    </row>
    <row r="6" spans="1:9" ht="15.75">
      <c r="A6" t="s">
        <v>33</v>
      </c>
      <c r="B6" s="2" t="s">
        <v>44</v>
      </c>
      <c r="C6" s="13">
        <v>880</v>
      </c>
      <c r="G6" s="2"/>
      <c r="H6" s="13"/>
      <c r="I6" s="7"/>
    </row>
    <row r="7" spans="1:9" ht="15.75">
      <c r="A7" t="s">
        <v>34</v>
      </c>
      <c r="B7" s="2" t="s">
        <v>45</v>
      </c>
      <c r="C7" s="13">
        <v>330</v>
      </c>
      <c r="G7" s="2"/>
      <c r="H7" s="13"/>
      <c r="I7" s="7"/>
    </row>
    <row r="8" spans="1:9" ht="15.75">
      <c r="A8" t="s">
        <v>35</v>
      </c>
      <c r="C8" s="13">
        <v>9000</v>
      </c>
      <c r="F8" s="26" t="s">
        <v>129</v>
      </c>
      <c r="G8" s="26"/>
      <c r="H8" s="26"/>
      <c r="I8" s="7"/>
    </row>
    <row r="9" spans="1:9" ht="15.75">
      <c r="A9" t="s">
        <v>36</v>
      </c>
      <c r="C9" s="13">
        <v>0</v>
      </c>
      <c r="D9" s="14" t="s">
        <v>49</v>
      </c>
      <c r="F9" t="s">
        <v>52</v>
      </c>
      <c r="G9" s="2"/>
      <c r="H9" s="20"/>
      <c r="I9" s="7"/>
    </row>
    <row r="10" spans="1:9" ht="15.75">
      <c r="A10" t="s">
        <v>37</v>
      </c>
      <c r="C10" s="13">
        <v>0</v>
      </c>
      <c r="D10" s="14" t="s">
        <v>49</v>
      </c>
      <c r="F10" t="s">
        <v>53</v>
      </c>
      <c r="G10" s="2"/>
      <c r="H10" s="20"/>
      <c r="I10" s="7"/>
    </row>
    <row r="11" spans="4:9" ht="15.75">
      <c r="D11" s="14"/>
      <c r="F11" t="s">
        <v>127</v>
      </c>
      <c r="G11" s="2" t="s">
        <v>128</v>
      </c>
      <c r="H11" s="13">
        <v>3000</v>
      </c>
      <c r="I11" s="14"/>
    </row>
    <row r="12" spans="4:9" ht="15.75">
      <c r="D12" s="14"/>
      <c r="F12" t="s">
        <v>127</v>
      </c>
      <c r="G12" s="2" t="s">
        <v>57</v>
      </c>
      <c r="H12" s="13">
        <v>2000</v>
      </c>
      <c r="I12" s="14"/>
    </row>
    <row r="13" spans="1:11" ht="15.75">
      <c r="A13" s="26" t="s">
        <v>130</v>
      </c>
      <c r="B13" s="26"/>
      <c r="C13" s="26"/>
      <c r="D13" s="26"/>
      <c r="F13" t="s">
        <v>127</v>
      </c>
      <c r="G13" s="2" t="s">
        <v>58</v>
      </c>
      <c r="H13" s="13">
        <v>2000</v>
      </c>
      <c r="I13" s="7"/>
      <c r="K13" s="25"/>
    </row>
    <row r="14" spans="1:9" ht="15.75">
      <c r="A14" t="s">
        <v>38</v>
      </c>
      <c r="C14" s="13">
        <v>2000</v>
      </c>
      <c r="D14" s="14" t="s">
        <v>49</v>
      </c>
      <c r="F14" t="s">
        <v>127</v>
      </c>
      <c r="G14" s="2" t="s">
        <v>59</v>
      </c>
      <c r="H14" s="13">
        <v>5000</v>
      </c>
      <c r="I14" s="14"/>
    </row>
    <row r="15" spans="1:9" ht="15.75">
      <c r="A15" t="s">
        <v>39</v>
      </c>
      <c r="C15" s="13">
        <v>2500</v>
      </c>
      <c r="F15" t="s">
        <v>127</v>
      </c>
      <c r="G15" s="2" t="s">
        <v>121</v>
      </c>
      <c r="H15" s="13">
        <v>500</v>
      </c>
      <c r="I15" s="7"/>
    </row>
    <row r="16" spans="1:9" ht="15.75">
      <c r="A16" t="s">
        <v>40</v>
      </c>
      <c r="B16" s="2" t="s">
        <v>46</v>
      </c>
      <c r="C16" s="13">
        <v>360</v>
      </c>
      <c r="F16" t="s">
        <v>127</v>
      </c>
      <c r="G16" s="2" t="s">
        <v>85</v>
      </c>
      <c r="H16" s="13">
        <v>600</v>
      </c>
      <c r="I16" s="7"/>
    </row>
    <row r="17" spans="1:9" ht="15.75">
      <c r="A17" t="s">
        <v>41</v>
      </c>
      <c r="B17" s="2" t="s">
        <v>47</v>
      </c>
      <c r="C17" s="13">
        <v>5200</v>
      </c>
      <c r="F17" t="s">
        <v>127</v>
      </c>
      <c r="G17" s="2" t="s">
        <v>122</v>
      </c>
      <c r="H17" s="13">
        <v>200</v>
      </c>
      <c r="I17" s="7"/>
    </row>
    <row r="18" spans="6:9" ht="15.75">
      <c r="F18" t="s">
        <v>127</v>
      </c>
      <c r="G18" s="2"/>
      <c r="H18" s="13"/>
      <c r="I18" s="7"/>
    </row>
    <row r="19" spans="7:9" ht="15.75">
      <c r="G19" s="2"/>
      <c r="H19" s="13"/>
      <c r="I19" s="7"/>
    </row>
    <row r="20" spans="7:9" ht="15.75">
      <c r="G20" s="2"/>
      <c r="H20" s="13">
        <f>SUM(H3:H19)</f>
        <v>21300</v>
      </c>
      <c r="I20" s="7"/>
    </row>
    <row r="21" spans="6:9" ht="15.75">
      <c r="F21" s="9" t="s">
        <v>56</v>
      </c>
      <c r="I21" s="7"/>
    </row>
    <row r="22" spans="3:9" ht="15.75">
      <c r="C22" s="13">
        <f>SUM(C3:C17)</f>
        <v>23395</v>
      </c>
      <c r="F22" s="7">
        <f>SUM(H20-C22)</f>
        <v>-2095</v>
      </c>
      <c r="I22" s="7"/>
    </row>
  </sheetData>
  <sheetProtection/>
  <mergeCells count="5">
    <mergeCell ref="A2:D2"/>
    <mergeCell ref="A13:D13"/>
    <mergeCell ref="F2:H2"/>
    <mergeCell ref="H9:H10"/>
    <mergeCell ref="F8:H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I18" sqref="I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Panda</dc:creator>
  <cp:keywords/>
  <dc:description/>
  <cp:lastModifiedBy>Panda</cp:lastModifiedBy>
  <dcterms:created xsi:type="dcterms:W3CDTF">2004-12-31T22:01:18Z</dcterms:created>
  <dcterms:modified xsi:type="dcterms:W3CDTF">2005-01-01T12:16:51Z</dcterms:modified>
  <cp:category/>
  <cp:version/>
  <cp:contentType/>
  <cp:contentStatus/>
</cp:coreProperties>
</file>